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4100"/>
  </bookViews>
  <sheets>
    <sheet name="Część 1" sheetId="2" r:id="rId1"/>
  </sheets>
  <definedNames>
    <definedName name="_xlnm.Print_Area" localSheetId="0">'Część 1'!$A$5:$I$95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5" i="2" l="1"/>
  <c r="I85" i="2" s="1"/>
  <c r="G84" i="2"/>
  <c r="I84" i="2" s="1"/>
  <c r="I83" i="2"/>
  <c r="G83" i="2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I75" i="2"/>
  <c r="G75" i="2"/>
  <c r="G74" i="2"/>
  <c r="I74" i="2" s="1"/>
  <c r="G73" i="2"/>
  <c r="I73" i="2" s="1"/>
  <c r="G72" i="2"/>
  <c r="I72" i="2" s="1"/>
  <c r="G71" i="2"/>
  <c r="I71" i="2" s="1"/>
  <c r="G47" i="2" l="1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" i="2" l="1"/>
  <c r="I7" i="2" s="1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4" i="2"/>
  <c r="I14" i="2" s="1"/>
  <c r="G15" i="2"/>
  <c r="I15" i="2" s="1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24" i="2"/>
  <c r="I24" i="2" s="1"/>
  <c r="G25" i="2"/>
  <c r="I25" i="2" s="1"/>
  <c r="G26" i="2"/>
  <c r="I26" i="2" s="1"/>
  <c r="G27" i="2"/>
  <c r="I27" i="2" s="1"/>
  <c r="G28" i="2"/>
  <c r="I28" i="2" s="1"/>
  <c r="G29" i="2"/>
  <c r="I29" i="2" s="1"/>
  <c r="G30" i="2"/>
  <c r="I30" i="2" s="1"/>
  <c r="G31" i="2"/>
  <c r="I31" i="2" s="1"/>
  <c r="G32" i="2"/>
  <c r="I32" i="2" s="1"/>
  <c r="G33" i="2"/>
  <c r="I33" i="2" s="1"/>
  <c r="G34" i="2"/>
  <c r="I34" i="2" s="1"/>
  <c r="G35" i="2"/>
  <c r="I35" i="2" s="1"/>
  <c r="G36" i="2"/>
  <c r="I36" i="2" s="1"/>
  <c r="G37" i="2"/>
  <c r="I37" i="2" s="1"/>
  <c r="G38" i="2"/>
  <c r="I38" i="2" s="1"/>
  <c r="G39" i="2"/>
  <c r="I39" i="2" s="1"/>
  <c r="G40" i="2"/>
  <c r="I40" i="2" s="1"/>
  <c r="G41" i="2"/>
  <c r="I41" i="2" s="1"/>
  <c r="G42" i="2"/>
  <c r="I42" i="2" s="1"/>
  <c r="G43" i="2"/>
  <c r="I43" i="2" s="1"/>
  <c r="G44" i="2"/>
  <c r="I44" i="2" s="1"/>
  <c r="G45" i="2"/>
  <c r="I45" i="2" s="1"/>
  <c r="G46" i="2"/>
  <c r="I46" i="2" s="1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G6" i="2"/>
  <c r="I6" i="2" s="1"/>
  <c r="G86" i="2" l="1"/>
  <c r="I86" i="2"/>
</calcChain>
</file>

<file path=xl/sharedStrings.xml><?xml version="1.0" encoding="utf-8"?>
<sst xmlns="http://schemas.openxmlformats.org/spreadsheetml/2006/main" count="177" uniqueCount="99">
  <si>
    <t>Lp</t>
  </si>
  <si>
    <t>Opis przedmiotu zamówienia</t>
  </si>
  <si>
    <t>Nazwa handlowa, nazwa producenta</t>
  </si>
  <si>
    <t>Jedn. miary</t>
  </si>
  <si>
    <t>szt.</t>
  </si>
  <si>
    <t xml:space="preserve"> Stawka VAT - %</t>
  </si>
  <si>
    <t>RAZEM</t>
  </si>
  <si>
    <t>Wartość netto
zł</t>
  </si>
  <si>
    <t>Wartość brutto
zł</t>
  </si>
  <si>
    <t>op.</t>
  </si>
  <si>
    <t>Cena jedn. netto
zł</t>
  </si>
  <si>
    <t>Elastyczna siatka opartrunkowa typu Codotex -  8 cm x 1m</t>
  </si>
  <si>
    <t>Hypoalergiczny plaster chirurgiczny z rozciągliwej włókniny z opatrunkiem absorbcyjnym, na papierze zabezpieczającym, 6 cm x 1 m</t>
  </si>
  <si>
    <t>Hypoalergiczny plaster chirurgiczny z rozciągliwej włókniny z opatrunkiem absorbcyjnym, na papierze zabezpieczającym, 8 cm x 1 m</t>
  </si>
  <si>
    <t>Wata celulozowa zwoiki a 150 g  o wysokiej właściwości  chłonnej oraz odpowiednia do stosowania w stomatologii.</t>
  </si>
  <si>
    <t>Elastyczna siatka opartrunkowa typu Codotex -  10 cm x 1m</t>
  </si>
  <si>
    <t>Elastyczna siatka opartrunkowa typu Codotex -  14 cm x 1m</t>
  </si>
  <si>
    <t>Elastyczna siatka opartrunkowa typu Codotex -  2 cm x 1 m</t>
  </si>
  <si>
    <t>Elastyczna siatka opartrunkowa typu Codotex -  3 cm x 1 m</t>
  </si>
  <si>
    <t>Elastyczna siatka opartrunkowa typu Codotex -  4 cm x 1 m</t>
  </si>
  <si>
    <t>Elastyczna siatka opartrunkowa typu Codotex -  6 cm x 1 m</t>
  </si>
  <si>
    <t>Hypoalergiczny plaster chirurgiczny z rozciągliwej włókniny z opatrunkiem absorbcyjnym, na papierze zabezpieczającym z klejem wodoodpornym, perforacja co 2 cm, 4 cm x 5 m</t>
  </si>
  <si>
    <t>Przylepiec chirurgiczny, hypoalergiczny, z rozciagliwej włókninypoliestrowej, perforowanej co 5 cm, wodoodporny, 10,1 cm x 9,1 m</t>
  </si>
  <si>
    <t>Gąbka żelatynowa hemostatyczna typu Spongostan Special 8 cm x 5 cm x 0,1 cm lub 7 cm x 5 cm x 0,1 cm, a'10 szt.</t>
  </si>
  <si>
    <t>Bandaż podgipsowy typu ORTHO-Synthetic 3 m x 15 cm, a'6 szt.</t>
  </si>
  <si>
    <t>Elastyczny opatrunek stanowiący warstwę kontaktową w technologii lipidowo koloidowej 20x30 cm, a'5 szt.</t>
  </si>
  <si>
    <t>Elastyczny opatrunek stanowiący warstwę kontaktową w technologii lipidowo-koloidowej 10x12 cm, a'10 szt.</t>
  </si>
  <si>
    <t>Elastyczny opatrunek stanowiący warstwę kontaktową w technologii lipidowo-koloidowej 15x20 cm, a'10 szt.</t>
  </si>
  <si>
    <t>Elastyczny opatrunek stanowiący warstwę kontaktową, wykonany w technologii lipidokoloidowej zawierającej cząsteczki nanooligosacharydów (TLC–NOSF)” 10x12 cm, a'10 szt.</t>
  </si>
  <si>
    <t>Elastyczny opatrunek stanowiący warstwę kontaktową, wykonany w technologii lipidokoloidowej zawierającej cząsteczki nanooligosacharydów (TLC–NOSF)” 15x20 cm, a'10 szt.</t>
  </si>
  <si>
    <t>Gąbka żelatynowa hemostatyczna typu Spongostan Standard 8 cm x 5 cm x 1 cm lub 7 cm x 5 cm x 1 cm, a'10 szt.</t>
  </si>
  <si>
    <t>Kompres gazowy jałowy 10x10 cm, a'25x3 szt.</t>
  </si>
  <si>
    <t>Kompres gazowy jałowy 7,5x7,5 cm, a'25x3 szt.</t>
  </si>
  <si>
    <t>Kompres gazowy jałowy 5x5 cm, a'25x3 szt.</t>
  </si>
  <si>
    <t>Kompres gazowy niejałowy 10x10 cm, a'100 szt.</t>
  </si>
  <si>
    <t>Kompres gazowy niejałowy 5x5 cm, a'100 szt.</t>
  </si>
  <si>
    <t>Kompres gazowy niejałowy 7,5x7,5 cm, a'100 szt.</t>
  </si>
  <si>
    <t>Kompres włókninowy niejałowy 10x10 cm, a'100 szt.</t>
  </si>
  <si>
    <t>Kompres włókninowy niejałowy 5x5 cm, a'100 szt.</t>
  </si>
  <si>
    <t>Kompres włókninowy niejałowy 7,5x7,5 cm, a'100 szt.</t>
  </si>
  <si>
    <t>Miękki samoprzylepny opatrunek piankowy wykonany w technologii TLC składajacy się z miękkiej przylegającej warstwy lipidowo koloidowej z ochronną wkładką z pianki poliuretanowej przepuszczalnej dla gazów wodoodpornej zewnętrzej cienkiej warstwy z silikonowym przylepcem na brzegaCH 8X8 cm, a'10 szt.</t>
  </si>
  <si>
    <t>Miękki samoprzylepny opatrunek piankowy wykonany w technologii TLC składajacy się z miękkiej przylegającej warstwy lipidowo koloidowej z ochronną wkładką z pianki poliuretanowej przepuszczalnej dla gazów wodoodpornej zewnętrzej cienkiej warstwy z silikonowym przylepcem na brzegach 10x10 cm, a'10 szt.</t>
  </si>
  <si>
    <t>Miękki samoprzylepny opatrunek piankowy wykonany w technologii TLC składający się  z miękkiej przylegającej warstwy lipidowo koloidowej połączonej z ochronną wkładką z pianki poliuretanowej przepuszczalnej dla gazów, wodoodpornej zewnętrznej cienkiej warstwy z silikonowym przylepcem na brzegach 20x20 cm, a'5 szt.</t>
  </si>
  <si>
    <t>Miękki samoprzylepny opatrunek piankowy wykonany w technologii TLC składający się z miękkiej przylegającej warstwy lipidowo koloidowej połączonej z ochronną wkładką z pianki poliuretanowej przepuszczalnej dla gazów, wodoodpornej zewnętrznej cienkiej warstwy z silikonowym przylepcem na brzegach 15x20 cm, a'10 szt.</t>
  </si>
  <si>
    <t>Miękki samoprzylepny opatrunek piankowy wykonany w technologii TLC skłdający się z miękkiej przylegającej warstwy lipidowo koloidowej z ochronną wkładką z pianki poliuretanowej  przepuszczalnej dla gazów wodoodpornej zewnętrzej cienkiej warstwy z silikonowym przylepcem na brzegach 13x13 cm, a'10 szt.</t>
  </si>
  <si>
    <t>Opatrunek gazowy nasączony parafiną 10x10 cm, a'10 szt.</t>
  </si>
  <si>
    <t>Opatrunek gazowy nasączony parafiną 15x20 cm, a'10 szt.</t>
  </si>
  <si>
    <t>Opaska dziana wiskozowa szer. 10 cm x 4 m.</t>
  </si>
  <si>
    <t>Opaska dziana wiskozowa szer. 15 cm x 4 m.</t>
  </si>
  <si>
    <t>Opaska dziana wiskozowa szer. 5 cm x 4 m.</t>
  </si>
  <si>
    <t>Opaska elastyczna uciskowa 10 cm x 4 m.</t>
  </si>
  <si>
    <t>Opaska elastyczna uciskowa 12 cm x 4 m.</t>
  </si>
  <si>
    <t>Opaska elastyczna uciskowa 15 cm x 4 m.</t>
  </si>
  <si>
    <t>Opaska elastyczna uciskowa 15 cm x 5 m.</t>
  </si>
  <si>
    <t>Opaska elastyczna uciskowa 8 cm x 4 m.</t>
  </si>
  <si>
    <t>Opaska gipsowa szybkowiążąca szer. 10 cm x 2,7-3 m.</t>
  </si>
  <si>
    <t>Opaska gipsowa szybkowiążąca szer. 12 cm x 2,7-3 m.</t>
  </si>
  <si>
    <t>Opaska gipsowa szybkowiążąca szer. 15 cm x 2,7-3 m.</t>
  </si>
  <si>
    <t>Opatrunek impergnowany solami srebra wykonany w technologii lipidowo koloidowej 10x12 cm, a'10 szt.</t>
  </si>
  <si>
    <t>Opatrunek impergnowany solami srebra wykonany w technologii lipidowo koloidowej 15x20 cm, a'10 szt.</t>
  </si>
  <si>
    <t>Opatrunek wykonany w technologii lipidokoloidowej zawierającej cząsteczki nanooligosacharydów (TLC–NOSF) zbudowany z włókninowej wkładki wykonanej z włókien charakteryzujących się wysoką chłonnością, kohezyjnością i właściwościami hydro-oczyszczającymi (poliakrylan) 10x12 cm, a'10 szt.</t>
  </si>
  <si>
    <t>Opatrunek wykonany w technologii TLC (lipido-koloidowej) zbudowany z włókninowej wkładki wykonanej z włókien charakteryzujących się wysoką chłonnością, kohezyjnością i właściwościami hydro-oczyszczającymi (poliakrylan) 15x15 cm, a'10 szt.</t>
  </si>
  <si>
    <t>Opatrunek wykonany w technologii TLC (lipido-koloidowej) zbudowany z włókninowej wkładki wykonanej z włókien charakteryzujących się wysoką chłonnością, kohezyjnością i właściwościami hydro-oczyszczającymi (poliakrylan) 15x20 cm, a'10 szt.</t>
  </si>
  <si>
    <t>Opatrunek wykonany w technologii TLC (lipido-koloidowej) zbudowany z włókninowej wkładki wykonanej z włókien charakteryzujących się wysoką chłonnością, kohezyjnością i właściwościami hydro-oczyszczającymi (poliakrylan) 6x6 cm, a'10 szt.</t>
  </si>
  <si>
    <t>Opatrunek wykonany w technologii TLC (lipido-koloidowej) zbudowany z włókninowej wkładki wykonanej z włókien charakteryzujących się wysoką chłonnością, kohezyjnością i właściwościami hydro-oczyszczającymi (polikarylan). Matryca TLC impregnowana srebrem. 10x10 cm, a'10 szt.</t>
  </si>
  <si>
    <t>Opatrunek wykonany w technologii TLC (lipido-koloidowej) zbudowany z włókninowej wkładki wykonanej z włókien charakteryzujących się wysoką chłonnością, kohezyjnością i właściwościami hydro-oczyszczającymi (polikarylan). Matryca TLC impregnowana srebrem. 15x20 cm, a'5 szt.</t>
  </si>
  <si>
    <t>Opatrunek wykonany w technologii TLC (lipido-koloidowej) zbudowany z włókninowej wkładki wykonanej z włókien charakteryzujących się wysoką chłonnością, kohezyjnością i właściwościami hydro-oczyszczającymi (polikarylan). Matryca TLC impregnowana srebrem. 6x6 cm, a'10 szt.</t>
  </si>
  <si>
    <t>Opatrunek ze srebrem typu Atrauman AG 10x10 cm, a'10 szt.</t>
  </si>
  <si>
    <t>Przylepiec chirurgiczny hypoalergiczny, włókninowy, z papierem zabezpieczającym typu Elastopor 10 cm x 10 m.</t>
  </si>
  <si>
    <t>Przylepiec chirurgiczny hypoalergiczny, włókninowy, z papierem zabezpieczającym typu Elastopor 15 cm x 10 m.</t>
  </si>
  <si>
    <t>Przylepiec chirurgiczny hypoalergiczny, włókninowy, z papierem zabezpieczającym typu Elastopor 2,5 cm x 10 m.</t>
  </si>
  <si>
    <t>Przylepiec chirurgiczny hypoalergiczny, włókninowy, z papierem zabezpieczającym typu Elastopor 5 cm x 10 m.</t>
  </si>
  <si>
    <t>Przylepiec chirurgiczny, hypoalergiczny, z tkaniny bawełnianej, z ząbkowanymi brzegami, o wysokiej przylepności, 1,25 cm x 5 m, a'24 szt.</t>
  </si>
  <si>
    <t>Przylepiec chirurgiczny, hypoalergiczny, z tkaniny bawełnianej, z ząbkowanymi brzegami, o wysokiej przylepności, 2,5 cm x 5 m, a'12 szt.</t>
  </si>
  <si>
    <t>Przylepiec chirurgiczny, hypoalergiczny, z tkaniny bawełnianej, z ząbkowanymi brzegami, o wysokiej przylepności, 5 cm x 5 m, a'6 szt.</t>
  </si>
  <si>
    <t>Przylepiec foliowy perforowany typu Transpore 1,25 cm x 9,14 m, a'24 szt.</t>
  </si>
  <si>
    <t>Przylepiec foliowy perforowany typu Transpore 2,5 cm x 9,14 m, a'12 szt.</t>
  </si>
  <si>
    <t>Przylepiec hypoalergiczny, papierowy typu Micropore, z klejem akrylowym, o wysokiej przylepności 2,5 cm x 5 m, a'12 szt.</t>
  </si>
  <si>
    <t>Samoprzylepne paski do zamykania ran z akrylowym klejem wrazliwym na siłę nacisku, o równej szerokości na całej długości, dokładnie przybliżające brzegi rany, z mikroporowatej włókniny poliestrowej, 12-13 mm x 100 mm, a'6 pasków.</t>
  </si>
  <si>
    <t>Samoprzylepne paski do zamykania ran z akrylowym klejem wrazliwym na siłę nacisku, o równej szerokości na całej długości, dokładnie przybliżające brzegi rany, z mikroporowatej włókniny poliestrowej, 6x75 mm, a'3 paski.</t>
  </si>
  <si>
    <t>Wata celulozowa arkusze 40x60 cm, a'5 kg.</t>
  </si>
  <si>
    <t>Wata opatrunkowa 500 g bawełniano-wiskozowa.</t>
  </si>
  <si>
    <t xml:space="preserve">Ilość opakowań  </t>
  </si>
  <si>
    <t>Serweta sterylna dwuwarstwowa, nieprzemakalna 45x45 cm</t>
  </si>
  <si>
    <t>Przylepiec hypoalergiczny, papierowy typu Micropore, z klejem akrylowym,o wysokiej przylepności 5 cm x 9,1 m, a'6 szt.</t>
  </si>
  <si>
    <t>Przylepiec hypoalergiczny, papierowy typu Micropore, z klejem akrylowym,o wysokiej przylepności 1,25 cm x 9,1 m, a'24 szt.</t>
  </si>
  <si>
    <t>Gaza jałowa 1 m2, a'25 szt.</t>
  </si>
  <si>
    <t>Gaza jałowa 1/2 m2, a'50 szt.</t>
  </si>
  <si>
    <t>…………………………………………………………</t>
  </si>
  <si>
    <t xml:space="preserve"> podpis osoby/osób upoważnionych</t>
  </si>
  <si>
    <t>Składając w imieniu firmy ……………. ofertę na dostawę materiałów opatrunkowych oferujemy realizację zamówienia zgodnie z poniższymi cenami:</t>
  </si>
  <si>
    <t xml:space="preserve">Formularz asortymentowo-cenowy </t>
  </si>
  <si>
    <t>Zamawiający dopuszcza zaoferowanie mniejszych opakowań niż wskazane powyżej. W takim przypadku Wykonawca zobowiązany jest do przeliczenia ilości opakowań w odniesieniu do wymaganej ilości z zaokrągleniem w górę do pełnego opakowania.</t>
  </si>
  <si>
    <t>Zamawiający dopuszcza tolerację wymiarową w zakresie +/- 5%.</t>
  </si>
  <si>
    <t>Chusta trójkątna włókninowa 96 x 96 x 136 cm</t>
  </si>
  <si>
    <t>Załącznik nr 1
nr spr. 67P/LZ/2025</t>
  </si>
  <si>
    <t>Bandaż podgipsowy typu ORTHO-Synthetic 3 m x 10 cm, a'12 szt.</t>
  </si>
  <si>
    <t>Opatrunek gazowy nasączony parafiną 5x5 cm a'50 szt.</t>
  </si>
  <si>
    <t>Plaster do mocowania kaniul , jałowy typu Vena-Plast lub Elastopor IV 76x51 mm. A'50 szt., sterylizacjia radiacyjna.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</si>
</sst>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,##0.00"/>
    <numFmt numFmtId="165" formatCode="[$-415]General"/>
  </numFmts>
  <fonts count="17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0"/>
      <color rgb="FF000000"/>
      <name val="Arial CE"/>
      <charset val="238"/>
    </font>
    <font>
      <sz val="11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wrapText="1"/>
    </xf>
    <xf numFmtId="165" fontId="3" fillId="0" borderId="0" applyBorder="0" applyProtection="0"/>
  </cellStyleXfs>
  <cellXfs count="69">
    <xf numFmtId="0" fontId="0" fillId="0" borderId="0" xfId="0"/>
    <xf numFmtId="0" fontId="2" fillId="0" borderId="0" xfId="0" applyFont="1"/>
    <xf numFmtId="0" fontId="4" fillId="0" borderId="0" xfId="0" applyFont="1"/>
    <xf numFmtId="0" fontId="2" fillId="2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 wrapText="1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" fontId="5" fillId="0" borderId="0" xfId="0" applyNumberFormat="1" applyFont="1" applyAlignment="1">
      <alignment horizontal="center"/>
    </xf>
    <xf numFmtId="0" fontId="0" fillId="2" borderId="0" xfId="0" applyFill="1"/>
    <xf numFmtId="164" fontId="6" fillId="0" borderId="5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5" fontId="6" fillId="0" borderId="1" xfId="2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165" fontId="6" fillId="0" borderId="4" xfId="2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0" fontId="7" fillId="0" borderId="4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vertical="top"/>
    </xf>
    <xf numFmtId="0" fontId="13" fillId="0" borderId="0" xfId="0" applyFont="1" applyAlignment="1">
      <alignment horizontal="right" vertical="center"/>
    </xf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15" fillId="0" borderId="12" xfId="0" applyFont="1" applyBorder="1" applyAlignment="1">
      <alignment horizontal="left"/>
    </xf>
    <xf numFmtId="0" fontId="7" fillId="0" borderId="12" xfId="0" applyFont="1" applyBorder="1"/>
    <xf numFmtId="0" fontId="16" fillId="0" borderId="12" xfId="0" applyFont="1" applyBorder="1" applyAlignment="1">
      <alignment horizontal="center" wrapText="1"/>
    </xf>
    <xf numFmtId="0" fontId="16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2" fontId="16" fillId="0" borderId="12" xfId="0" applyNumberFormat="1" applyFont="1" applyBorder="1" applyAlignment="1">
      <alignment horizontal="center"/>
    </xf>
    <xf numFmtId="1" fontId="16" fillId="0" borderId="12" xfId="0" applyNumberFormat="1" applyFont="1" applyBorder="1" applyAlignment="1">
      <alignment horizontal="center"/>
    </xf>
    <xf numFmtId="2" fontId="5" fillId="0" borderId="12" xfId="0" applyNumberFormat="1" applyFont="1" applyBorder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abSelected="1" topLeftCell="A13" zoomScale="145" zoomScaleNormal="145" workbookViewId="0">
      <selection activeCell="M17" sqref="L17:M19"/>
    </sheetView>
  </sheetViews>
  <sheetFormatPr defaultColWidth="9.140625" defaultRowHeight="14.25" x14ac:dyDescent="0.2"/>
  <cols>
    <col min="1" max="1" width="4.140625" style="4" customWidth="1"/>
    <col min="2" max="2" width="59.85546875" style="5" customWidth="1"/>
    <col min="3" max="3" width="17.140625" style="6" customWidth="1"/>
    <col min="4" max="4" width="6.85546875" style="4" customWidth="1"/>
    <col min="5" max="5" width="11.28515625" style="4" customWidth="1"/>
    <col min="6" max="6" width="9.42578125" style="7" customWidth="1"/>
    <col min="7" max="7" width="13.42578125" style="7" bestFit="1" customWidth="1"/>
    <col min="8" max="8" width="8" style="10" customWidth="1"/>
    <col min="9" max="9" width="13.42578125" style="7" customWidth="1"/>
    <col min="10" max="16384" width="9.140625" style="1"/>
  </cols>
  <sheetData>
    <row r="1" spans="1:11" ht="30.75" customHeight="1" x14ac:dyDescent="0.2">
      <c r="A1" s="64" t="s">
        <v>91</v>
      </c>
      <c r="B1" s="64"/>
      <c r="C1" s="64"/>
      <c r="D1" s="64"/>
      <c r="E1" s="64"/>
      <c r="F1" s="64"/>
      <c r="G1" s="64"/>
      <c r="H1" s="65" t="s">
        <v>95</v>
      </c>
      <c r="I1" s="66"/>
      <c r="K1" s="44"/>
    </row>
    <row r="2" spans="1:11" ht="17.25" customHeight="1" x14ac:dyDescent="0.2">
      <c r="A2" s="46"/>
      <c r="B2" s="46"/>
      <c r="C2" s="46"/>
      <c r="D2" s="46"/>
      <c r="E2" s="46"/>
      <c r="F2" s="46"/>
      <c r="G2" s="46"/>
      <c r="H2" s="47"/>
      <c r="I2" s="48"/>
      <c r="K2" s="44"/>
    </row>
    <row r="3" spans="1:11" x14ac:dyDescent="0.2">
      <c r="A3" s="67" t="s">
        <v>90</v>
      </c>
      <c r="B3" s="67"/>
      <c r="C3" s="67"/>
      <c r="D3" s="67"/>
      <c r="E3" s="67"/>
      <c r="F3" s="67"/>
      <c r="G3" s="67"/>
      <c r="H3" s="67"/>
      <c r="I3" s="67"/>
      <c r="K3" s="45"/>
    </row>
    <row r="4" spans="1:11" x14ac:dyDescent="0.2">
      <c r="A4" s="49"/>
      <c r="B4" s="50"/>
      <c r="C4" s="51"/>
      <c r="D4" s="52"/>
      <c r="E4" s="53"/>
      <c r="F4" s="54"/>
      <c r="G4" s="54"/>
      <c r="H4" s="55"/>
      <c r="I4" s="56"/>
    </row>
    <row r="5" spans="1:11" ht="38.25" x14ac:dyDescent="0.2">
      <c r="A5" s="15" t="s">
        <v>0</v>
      </c>
      <c r="B5" s="14" t="s">
        <v>1</v>
      </c>
      <c r="C5" s="14" t="s">
        <v>2</v>
      </c>
      <c r="D5" s="15" t="s">
        <v>3</v>
      </c>
      <c r="E5" s="15" t="s">
        <v>82</v>
      </c>
      <c r="F5" s="16" t="s">
        <v>10</v>
      </c>
      <c r="G5" s="16" t="s">
        <v>7</v>
      </c>
      <c r="H5" s="17" t="s">
        <v>5</v>
      </c>
      <c r="I5" s="16" t="s">
        <v>8</v>
      </c>
    </row>
    <row r="6" spans="1:11" x14ac:dyDescent="0.2">
      <c r="A6" s="23">
        <v>1</v>
      </c>
      <c r="B6" s="18" t="s">
        <v>96</v>
      </c>
      <c r="C6" s="23"/>
      <c r="D6" s="19" t="s">
        <v>9</v>
      </c>
      <c r="E6" s="20">
        <v>30</v>
      </c>
      <c r="F6" s="21"/>
      <c r="G6" s="13">
        <f>(E6*F6)</f>
        <v>0</v>
      </c>
      <c r="H6" s="22"/>
      <c r="I6" s="13">
        <f>(G6*H6+G6)</f>
        <v>0</v>
      </c>
    </row>
    <row r="7" spans="1:11" x14ac:dyDescent="0.2">
      <c r="A7" s="23">
        <v>2</v>
      </c>
      <c r="B7" s="18" t="s">
        <v>24</v>
      </c>
      <c r="C7" s="23"/>
      <c r="D7" s="19" t="s">
        <v>9</v>
      </c>
      <c r="E7" s="20">
        <v>10</v>
      </c>
      <c r="F7" s="21"/>
      <c r="G7" s="13">
        <f t="shared" ref="G7:G50" si="0">(E7*F7)</f>
        <v>0</v>
      </c>
      <c r="H7" s="22"/>
      <c r="I7" s="13">
        <f t="shared" ref="I7:I50" si="1">(G7*H7+G7)</f>
        <v>0</v>
      </c>
    </row>
    <row r="8" spans="1:11" x14ac:dyDescent="0.2">
      <c r="A8" s="23">
        <v>3</v>
      </c>
      <c r="B8" s="18" t="s">
        <v>94</v>
      </c>
      <c r="C8" s="23"/>
      <c r="D8" s="19" t="s">
        <v>4</v>
      </c>
      <c r="E8" s="20">
        <v>335</v>
      </c>
      <c r="F8" s="21"/>
      <c r="G8" s="13">
        <f t="shared" si="0"/>
        <v>0</v>
      </c>
      <c r="H8" s="22"/>
      <c r="I8" s="13">
        <f t="shared" si="1"/>
        <v>0</v>
      </c>
    </row>
    <row r="9" spans="1:11" ht="25.5" x14ac:dyDescent="0.2">
      <c r="A9" s="23">
        <v>4</v>
      </c>
      <c r="B9" s="18" t="s">
        <v>25</v>
      </c>
      <c r="C9" s="23"/>
      <c r="D9" s="19" t="s">
        <v>9</v>
      </c>
      <c r="E9" s="24">
        <v>15</v>
      </c>
      <c r="F9" s="12"/>
      <c r="G9" s="13">
        <f t="shared" si="0"/>
        <v>0</v>
      </c>
      <c r="H9" s="22"/>
      <c r="I9" s="13">
        <f t="shared" si="1"/>
        <v>0</v>
      </c>
    </row>
    <row r="10" spans="1:11" ht="25.5" x14ac:dyDescent="0.2">
      <c r="A10" s="23">
        <v>5</v>
      </c>
      <c r="B10" s="18" t="s">
        <v>26</v>
      </c>
      <c r="C10" s="23"/>
      <c r="D10" s="19" t="s">
        <v>9</v>
      </c>
      <c r="E10" s="24">
        <v>10</v>
      </c>
      <c r="F10" s="12"/>
      <c r="G10" s="13">
        <f t="shared" si="0"/>
        <v>0</v>
      </c>
      <c r="H10" s="22"/>
      <c r="I10" s="13">
        <f t="shared" si="1"/>
        <v>0</v>
      </c>
    </row>
    <row r="11" spans="1:11" ht="25.5" x14ac:dyDescent="0.2">
      <c r="A11" s="23">
        <v>6</v>
      </c>
      <c r="B11" s="18" t="s">
        <v>27</v>
      </c>
      <c r="C11" s="23"/>
      <c r="D11" s="19" t="s">
        <v>9</v>
      </c>
      <c r="E11" s="24">
        <v>10</v>
      </c>
      <c r="F11" s="12"/>
      <c r="G11" s="13">
        <f t="shared" si="0"/>
        <v>0</v>
      </c>
      <c r="H11" s="22"/>
      <c r="I11" s="13">
        <f t="shared" si="1"/>
        <v>0</v>
      </c>
    </row>
    <row r="12" spans="1:11" ht="38.25" x14ac:dyDescent="0.2">
      <c r="A12" s="23">
        <v>7</v>
      </c>
      <c r="B12" s="18" t="s">
        <v>28</v>
      </c>
      <c r="C12" s="23"/>
      <c r="D12" s="19" t="s">
        <v>9</v>
      </c>
      <c r="E12" s="24">
        <v>1</v>
      </c>
      <c r="F12" s="12"/>
      <c r="G12" s="13">
        <f t="shared" si="0"/>
        <v>0</v>
      </c>
      <c r="H12" s="22"/>
      <c r="I12" s="13">
        <f t="shared" si="1"/>
        <v>0</v>
      </c>
    </row>
    <row r="13" spans="1:11" ht="38.25" x14ac:dyDescent="0.2">
      <c r="A13" s="23">
        <v>8</v>
      </c>
      <c r="B13" s="18" t="s">
        <v>29</v>
      </c>
      <c r="C13" s="23"/>
      <c r="D13" s="19" t="s">
        <v>9</v>
      </c>
      <c r="E13" s="24">
        <v>1</v>
      </c>
      <c r="F13" s="12"/>
      <c r="G13" s="13">
        <f t="shared" si="0"/>
        <v>0</v>
      </c>
      <c r="H13" s="22"/>
      <c r="I13" s="13">
        <f t="shared" si="1"/>
        <v>0</v>
      </c>
    </row>
    <row r="14" spans="1:11" x14ac:dyDescent="0.2">
      <c r="A14" s="23">
        <v>9</v>
      </c>
      <c r="B14" s="18" t="s">
        <v>86</v>
      </c>
      <c r="C14" s="23"/>
      <c r="D14" s="25" t="s">
        <v>9</v>
      </c>
      <c r="E14" s="20">
        <v>2575</v>
      </c>
      <c r="F14" s="12"/>
      <c r="G14" s="13">
        <f t="shared" si="0"/>
        <v>0</v>
      </c>
      <c r="H14" s="22"/>
      <c r="I14" s="13">
        <f t="shared" si="1"/>
        <v>0</v>
      </c>
    </row>
    <row r="15" spans="1:11" x14ac:dyDescent="0.2">
      <c r="A15" s="23">
        <v>10</v>
      </c>
      <c r="B15" s="18" t="s">
        <v>87</v>
      </c>
      <c r="C15" s="23"/>
      <c r="D15" s="25" t="s">
        <v>9</v>
      </c>
      <c r="E15" s="20">
        <v>3175</v>
      </c>
      <c r="F15" s="12"/>
      <c r="G15" s="13">
        <f t="shared" si="0"/>
        <v>0</v>
      </c>
      <c r="H15" s="22"/>
      <c r="I15" s="13">
        <f t="shared" si="1"/>
        <v>0</v>
      </c>
    </row>
    <row r="16" spans="1:11" ht="25.5" x14ac:dyDescent="0.2">
      <c r="A16" s="23">
        <v>11</v>
      </c>
      <c r="B16" s="18" t="s">
        <v>23</v>
      </c>
      <c r="C16" s="23"/>
      <c r="D16" s="19" t="s">
        <v>9</v>
      </c>
      <c r="E16" s="20">
        <v>15</v>
      </c>
      <c r="F16" s="12"/>
      <c r="G16" s="13">
        <f t="shared" si="0"/>
        <v>0</v>
      </c>
      <c r="H16" s="22"/>
      <c r="I16" s="13">
        <f t="shared" si="1"/>
        <v>0</v>
      </c>
    </row>
    <row r="17" spans="1:9" ht="25.5" x14ac:dyDescent="0.2">
      <c r="A17" s="23">
        <v>12</v>
      </c>
      <c r="B17" s="18" t="s">
        <v>30</v>
      </c>
      <c r="C17" s="23"/>
      <c r="D17" s="19" t="s">
        <v>9</v>
      </c>
      <c r="E17" s="20">
        <v>25</v>
      </c>
      <c r="F17" s="12"/>
      <c r="G17" s="13">
        <f t="shared" si="0"/>
        <v>0</v>
      </c>
      <c r="H17" s="22"/>
      <c r="I17" s="13">
        <f t="shared" si="1"/>
        <v>0</v>
      </c>
    </row>
    <row r="18" spans="1:9" ht="38.25" x14ac:dyDescent="0.2">
      <c r="A18" s="23">
        <v>13</v>
      </c>
      <c r="B18" s="18" t="s">
        <v>21</v>
      </c>
      <c r="C18" s="23"/>
      <c r="D18" s="19" t="s">
        <v>4</v>
      </c>
      <c r="E18" s="24">
        <v>300</v>
      </c>
      <c r="F18" s="12"/>
      <c r="G18" s="13">
        <f t="shared" si="0"/>
        <v>0</v>
      </c>
      <c r="H18" s="22"/>
      <c r="I18" s="13">
        <f t="shared" si="1"/>
        <v>0</v>
      </c>
    </row>
    <row r="19" spans="1:9" ht="25.5" x14ac:dyDescent="0.2">
      <c r="A19" s="23">
        <v>14</v>
      </c>
      <c r="B19" s="18" t="s">
        <v>12</v>
      </c>
      <c r="C19" s="23"/>
      <c r="D19" s="19" t="s">
        <v>4</v>
      </c>
      <c r="E19" s="20">
        <v>490</v>
      </c>
      <c r="F19" s="12"/>
      <c r="G19" s="13">
        <f t="shared" si="0"/>
        <v>0</v>
      </c>
      <c r="H19" s="22"/>
      <c r="I19" s="13">
        <f t="shared" si="1"/>
        <v>0</v>
      </c>
    </row>
    <row r="20" spans="1:9" ht="25.5" x14ac:dyDescent="0.2">
      <c r="A20" s="23">
        <v>15</v>
      </c>
      <c r="B20" s="18" t="s">
        <v>13</v>
      </c>
      <c r="C20" s="23"/>
      <c r="D20" s="19" t="s">
        <v>4</v>
      </c>
      <c r="E20" s="20">
        <v>270</v>
      </c>
      <c r="F20" s="12"/>
      <c r="G20" s="13">
        <f t="shared" si="0"/>
        <v>0</v>
      </c>
      <c r="H20" s="22"/>
      <c r="I20" s="13">
        <f t="shared" si="1"/>
        <v>0</v>
      </c>
    </row>
    <row r="21" spans="1:9" x14ac:dyDescent="0.2">
      <c r="A21" s="23">
        <v>16</v>
      </c>
      <c r="B21" s="18" t="s">
        <v>31</v>
      </c>
      <c r="C21" s="23"/>
      <c r="D21" s="19" t="s">
        <v>9</v>
      </c>
      <c r="E21" s="20">
        <v>355</v>
      </c>
      <c r="F21" s="12"/>
      <c r="G21" s="13">
        <f t="shared" si="0"/>
        <v>0</v>
      </c>
      <c r="H21" s="22"/>
      <c r="I21" s="13">
        <f t="shared" si="1"/>
        <v>0</v>
      </c>
    </row>
    <row r="22" spans="1:9" x14ac:dyDescent="0.2">
      <c r="A22" s="23">
        <v>17</v>
      </c>
      <c r="B22" s="18" t="s">
        <v>32</v>
      </c>
      <c r="C22" s="23"/>
      <c r="D22" s="19" t="s">
        <v>9</v>
      </c>
      <c r="E22" s="20">
        <v>445</v>
      </c>
      <c r="F22" s="12"/>
      <c r="G22" s="13">
        <f t="shared" si="0"/>
        <v>0</v>
      </c>
      <c r="H22" s="22"/>
      <c r="I22" s="13">
        <f t="shared" si="1"/>
        <v>0</v>
      </c>
    </row>
    <row r="23" spans="1:9" x14ac:dyDescent="0.2">
      <c r="A23" s="23">
        <v>18</v>
      </c>
      <c r="B23" s="18" t="s">
        <v>33</v>
      </c>
      <c r="C23" s="23"/>
      <c r="D23" s="19" t="s">
        <v>9</v>
      </c>
      <c r="E23" s="20">
        <v>390</v>
      </c>
      <c r="F23" s="12"/>
      <c r="G23" s="13">
        <f t="shared" si="0"/>
        <v>0</v>
      </c>
      <c r="H23" s="22"/>
      <c r="I23" s="13">
        <f t="shared" si="1"/>
        <v>0</v>
      </c>
    </row>
    <row r="24" spans="1:9" x14ac:dyDescent="0.2">
      <c r="A24" s="23">
        <v>19</v>
      </c>
      <c r="B24" s="18" t="s">
        <v>34</v>
      </c>
      <c r="C24" s="23"/>
      <c r="D24" s="19" t="s">
        <v>9</v>
      </c>
      <c r="E24" s="20">
        <v>3045</v>
      </c>
      <c r="F24" s="12"/>
      <c r="G24" s="13">
        <f t="shared" si="0"/>
        <v>0</v>
      </c>
      <c r="H24" s="22"/>
      <c r="I24" s="13">
        <f t="shared" si="1"/>
        <v>0</v>
      </c>
    </row>
    <row r="25" spans="1:9" x14ac:dyDescent="0.2">
      <c r="A25" s="23">
        <v>20</v>
      </c>
      <c r="B25" s="18" t="s">
        <v>35</v>
      </c>
      <c r="C25" s="23"/>
      <c r="D25" s="19" t="s">
        <v>9</v>
      </c>
      <c r="E25" s="20">
        <v>2730</v>
      </c>
      <c r="F25" s="12"/>
      <c r="G25" s="13">
        <f t="shared" si="0"/>
        <v>0</v>
      </c>
      <c r="H25" s="22"/>
      <c r="I25" s="13">
        <f t="shared" si="1"/>
        <v>0</v>
      </c>
    </row>
    <row r="26" spans="1:9" x14ac:dyDescent="0.2">
      <c r="A26" s="23">
        <v>21</v>
      </c>
      <c r="B26" s="18" t="s">
        <v>36</v>
      </c>
      <c r="C26" s="23"/>
      <c r="D26" s="19" t="s">
        <v>9</v>
      </c>
      <c r="E26" s="20">
        <v>750</v>
      </c>
      <c r="F26" s="12"/>
      <c r="G26" s="13">
        <f t="shared" si="0"/>
        <v>0</v>
      </c>
      <c r="H26" s="22"/>
      <c r="I26" s="13">
        <f t="shared" si="1"/>
        <v>0</v>
      </c>
    </row>
    <row r="27" spans="1:9" x14ac:dyDescent="0.2">
      <c r="A27" s="23">
        <v>22</v>
      </c>
      <c r="B27" s="18" t="s">
        <v>37</v>
      </c>
      <c r="C27" s="23"/>
      <c r="D27" s="19" t="s">
        <v>9</v>
      </c>
      <c r="E27" s="20">
        <v>365</v>
      </c>
      <c r="F27" s="12"/>
      <c r="G27" s="13">
        <f t="shared" si="0"/>
        <v>0</v>
      </c>
      <c r="H27" s="22"/>
      <c r="I27" s="13">
        <f t="shared" si="1"/>
        <v>0</v>
      </c>
    </row>
    <row r="28" spans="1:9" x14ac:dyDescent="0.2">
      <c r="A28" s="23">
        <v>23</v>
      </c>
      <c r="B28" s="18" t="s">
        <v>38</v>
      </c>
      <c r="C28" s="23"/>
      <c r="D28" s="19" t="s">
        <v>9</v>
      </c>
      <c r="E28" s="20">
        <v>160</v>
      </c>
      <c r="F28" s="12"/>
      <c r="G28" s="13">
        <f t="shared" si="0"/>
        <v>0</v>
      </c>
      <c r="H28" s="22"/>
      <c r="I28" s="13">
        <f t="shared" si="1"/>
        <v>0</v>
      </c>
    </row>
    <row r="29" spans="1:9" x14ac:dyDescent="0.2">
      <c r="A29" s="23">
        <v>24</v>
      </c>
      <c r="B29" s="18" t="s">
        <v>39</v>
      </c>
      <c r="C29" s="23"/>
      <c r="D29" s="19" t="s">
        <v>9</v>
      </c>
      <c r="E29" s="20">
        <v>100</v>
      </c>
      <c r="F29" s="12"/>
      <c r="G29" s="13">
        <f t="shared" si="0"/>
        <v>0</v>
      </c>
      <c r="H29" s="22"/>
      <c r="I29" s="13">
        <f t="shared" si="1"/>
        <v>0</v>
      </c>
    </row>
    <row r="30" spans="1:9" ht="63.75" x14ac:dyDescent="0.2">
      <c r="A30" s="23">
        <v>25</v>
      </c>
      <c r="B30" s="18" t="s">
        <v>40</v>
      </c>
      <c r="C30" s="23"/>
      <c r="D30" s="19" t="s">
        <v>9</v>
      </c>
      <c r="E30" s="24">
        <v>1</v>
      </c>
      <c r="F30" s="12"/>
      <c r="G30" s="13">
        <f t="shared" si="0"/>
        <v>0</v>
      </c>
      <c r="H30" s="22"/>
      <c r="I30" s="13">
        <f t="shared" si="1"/>
        <v>0</v>
      </c>
    </row>
    <row r="31" spans="1:9" ht="63.75" x14ac:dyDescent="0.2">
      <c r="A31" s="23">
        <v>26</v>
      </c>
      <c r="B31" s="18" t="s">
        <v>41</v>
      </c>
      <c r="C31" s="23"/>
      <c r="D31" s="19" t="s">
        <v>9</v>
      </c>
      <c r="E31" s="24">
        <v>1</v>
      </c>
      <c r="F31" s="12"/>
      <c r="G31" s="13">
        <f t="shared" si="0"/>
        <v>0</v>
      </c>
      <c r="H31" s="22"/>
      <c r="I31" s="13">
        <f t="shared" si="1"/>
        <v>0</v>
      </c>
    </row>
    <row r="32" spans="1:9" ht="63.75" x14ac:dyDescent="0.2">
      <c r="A32" s="23">
        <v>27</v>
      </c>
      <c r="B32" s="18" t="s">
        <v>42</v>
      </c>
      <c r="C32" s="23"/>
      <c r="D32" s="19" t="s">
        <v>9</v>
      </c>
      <c r="E32" s="24">
        <v>1</v>
      </c>
      <c r="F32" s="12"/>
      <c r="G32" s="13">
        <f t="shared" si="0"/>
        <v>0</v>
      </c>
      <c r="H32" s="22"/>
      <c r="I32" s="13">
        <f t="shared" si="1"/>
        <v>0</v>
      </c>
    </row>
    <row r="33" spans="1:9" ht="63.75" x14ac:dyDescent="0.2">
      <c r="A33" s="23">
        <v>28</v>
      </c>
      <c r="B33" s="18" t="s">
        <v>43</v>
      </c>
      <c r="C33" s="23"/>
      <c r="D33" s="19" t="s">
        <v>9</v>
      </c>
      <c r="E33" s="24">
        <v>1</v>
      </c>
      <c r="F33" s="12"/>
      <c r="G33" s="13">
        <f t="shared" si="0"/>
        <v>0</v>
      </c>
      <c r="H33" s="22"/>
      <c r="I33" s="13">
        <f t="shared" si="1"/>
        <v>0</v>
      </c>
    </row>
    <row r="34" spans="1:9" ht="63.75" x14ac:dyDescent="0.2">
      <c r="A34" s="23">
        <v>29</v>
      </c>
      <c r="B34" s="18" t="s">
        <v>44</v>
      </c>
      <c r="C34" s="23"/>
      <c r="D34" s="19" t="s">
        <v>9</v>
      </c>
      <c r="E34" s="24">
        <v>1</v>
      </c>
      <c r="F34" s="12"/>
      <c r="G34" s="13">
        <f t="shared" si="0"/>
        <v>0</v>
      </c>
      <c r="H34" s="22"/>
      <c r="I34" s="13">
        <f t="shared" si="1"/>
        <v>0</v>
      </c>
    </row>
    <row r="35" spans="1:9" x14ac:dyDescent="0.2">
      <c r="A35" s="23">
        <v>30</v>
      </c>
      <c r="B35" s="18" t="s">
        <v>55</v>
      </c>
      <c r="C35" s="23"/>
      <c r="D35" s="19" t="s">
        <v>4</v>
      </c>
      <c r="E35" s="20">
        <v>85</v>
      </c>
      <c r="F35" s="12"/>
      <c r="G35" s="13">
        <f t="shared" si="0"/>
        <v>0</v>
      </c>
      <c r="H35" s="22"/>
      <c r="I35" s="13">
        <f t="shared" si="1"/>
        <v>0</v>
      </c>
    </row>
    <row r="36" spans="1:9" x14ac:dyDescent="0.2">
      <c r="A36" s="23">
        <v>31</v>
      </c>
      <c r="B36" s="18" t="s">
        <v>56</v>
      </c>
      <c r="C36" s="23"/>
      <c r="D36" s="19" t="s">
        <v>4</v>
      </c>
      <c r="E36" s="20">
        <v>110</v>
      </c>
      <c r="F36" s="12"/>
      <c r="G36" s="13">
        <f t="shared" si="0"/>
        <v>0</v>
      </c>
      <c r="H36" s="22"/>
      <c r="I36" s="13">
        <f t="shared" si="1"/>
        <v>0</v>
      </c>
    </row>
    <row r="37" spans="1:9" x14ac:dyDescent="0.2">
      <c r="A37" s="23">
        <v>32</v>
      </c>
      <c r="B37" s="18" t="s">
        <v>57</v>
      </c>
      <c r="C37" s="23"/>
      <c r="D37" s="19" t="s">
        <v>4</v>
      </c>
      <c r="E37" s="20">
        <v>70</v>
      </c>
      <c r="F37" s="12"/>
      <c r="G37" s="13">
        <f t="shared" si="0"/>
        <v>0</v>
      </c>
      <c r="H37" s="22"/>
      <c r="I37" s="13">
        <f t="shared" si="1"/>
        <v>0</v>
      </c>
    </row>
    <row r="38" spans="1:9" x14ac:dyDescent="0.2">
      <c r="A38" s="23">
        <v>33</v>
      </c>
      <c r="B38" s="26" t="s">
        <v>45</v>
      </c>
      <c r="C38" s="23"/>
      <c r="D38" s="25" t="s">
        <v>9</v>
      </c>
      <c r="E38" s="20">
        <v>75</v>
      </c>
      <c r="F38" s="12"/>
      <c r="G38" s="13">
        <f t="shared" si="0"/>
        <v>0</v>
      </c>
      <c r="H38" s="22"/>
      <c r="I38" s="13">
        <f t="shared" si="1"/>
        <v>0</v>
      </c>
    </row>
    <row r="39" spans="1:9" x14ac:dyDescent="0.2">
      <c r="A39" s="23">
        <v>34</v>
      </c>
      <c r="B39" s="27" t="s">
        <v>46</v>
      </c>
      <c r="C39" s="23"/>
      <c r="D39" s="25" t="s">
        <v>9</v>
      </c>
      <c r="E39" s="20">
        <v>50</v>
      </c>
      <c r="F39" s="12"/>
      <c r="G39" s="13">
        <f t="shared" si="0"/>
        <v>0</v>
      </c>
      <c r="H39" s="22"/>
      <c r="I39" s="13">
        <f t="shared" si="1"/>
        <v>0</v>
      </c>
    </row>
    <row r="40" spans="1:9" x14ac:dyDescent="0.2">
      <c r="A40" s="23">
        <v>35</v>
      </c>
      <c r="B40" s="27" t="s">
        <v>97</v>
      </c>
      <c r="C40" s="23"/>
      <c r="D40" s="19" t="s">
        <v>9</v>
      </c>
      <c r="E40" s="20">
        <v>45</v>
      </c>
      <c r="F40" s="12"/>
      <c r="G40" s="13">
        <f t="shared" si="0"/>
        <v>0</v>
      </c>
      <c r="H40" s="22"/>
      <c r="I40" s="13">
        <f t="shared" si="1"/>
        <v>0</v>
      </c>
    </row>
    <row r="41" spans="1:9" ht="25.5" x14ac:dyDescent="0.2">
      <c r="A41" s="23">
        <v>36</v>
      </c>
      <c r="B41" s="18" t="s">
        <v>58</v>
      </c>
      <c r="C41" s="23"/>
      <c r="D41" s="19" t="s">
        <v>9</v>
      </c>
      <c r="E41" s="24">
        <v>10</v>
      </c>
      <c r="F41" s="12"/>
      <c r="G41" s="13">
        <f t="shared" si="0"/>
        <v>0</v>
      </c>
      <c r="H41" s="22"/>
      <c r="I41" s="13">
        <f t="shared" si="1"/>
        <v>0</v>
      </c>
    </row>
    <row r="42" spans="1:9" ht="25.5" x14ac:dyDescent="0.2">
      <c r="A42" s="23">
        <v>37</v>
      </c>
      <c r="B42" s="18" t="s">
        <v>59</v>
      </c>
      <c r="C42" s="23"/>
      <c r="D42" s="19" t="s">
        <v>9</v>
      </c>
      <c r="E42" s="24">
        <v>15</v>
      </c>
      <c r="F42" s="12"/>
      <c r="G42" s="13">
        <f t="shared" si="0"/>
        <v>0</v>
      </c>
      <c r="H42" s="22"/>
      <c r="I42" s="13">
        <f t="shared" si="1"/>
        <v>0</v>
      </c>
    </row>
    <row r="43" spans="1:9" ht="63.75" x14ac:dyDescent="0.2">
      <c r="A43" s="23">
        <v>38</v>
      </c>
      <c r="B43" s="28" t="s">
        <v>60</v>
      </c>
      <c r="C43" s="23"/>
      <c r="D43" s="19" t="s">
        <v>9</v>
      </c>
      <c r="E43" s="24">
        <v>20</v>
      </c>
      <c r="F43" s="12"/>
      <c r="G43" s="13">
        <f t="shared" si="0"/>
        <v>0</v>
      </c>
      <c r="H43" s="22"/>
      <c r="I43" s="13">
        <f t="shared" si="1"/>
        <v>0</v>
      </c>
    </row>
    <row r="44" spans="1:9" s="2" customFormat="1" ht="51" x14ac:dyDescent="0.2">
      <c r="A44" s="23">
        <v>39</v>
      </c>
      <c r="B44" s="28" t="s">
        <v>61</v>
      </c>
      <c r="C44" s="23"/>
      <c r="D44" s="19" t="s">
        <v>9</v>
      </c>
      <c r="E44" s="24">
        <v>1</v>
      </c>
      <c r="F44" s="12"/>
      <c r="G44" s="13">
        <f t="shared" si="0"/>
        <v>0</v>
      </c>
      <c r="H44" s="22"/>
      <c r="I44" s="13">
        <f t="shared" si="1"/>
        <v>0</v>
      </c>
    </row>
    <row r="45" spans="1:9" s="2" customFormat="1" ht="51" x14ac:dyDescent="0.2">
      <c r="A45" s="23">
        <v>40</v>
      </c>
      <c r="B45" s="18" t="s">
        <v>62</v>
      </c>
      <c r="C45" s="23"/>
      <c r="D45" s="19" t="s">
        <v>9</v>
      </c>
      <c r="E45" s="29">
        <v>1</v>
      </c>
      <c r="F45" s="12"/>
      <c r="G45" s="13">
        <f t="shared" si="0"/>
        <v>0</v>
      </c>
      <c r="H45" s="22"/>
      <c r="I45" s="13">
        <f t="shared" si="1"/>
        <v>0</v>
      </c>
    </row>
    <row r="46" spans="1:9" customFormat="1" ht="51" x14ac:dyDescent="0.25">
      <c r="A46" s="23">
        <v>41</v>
      </c>
      <c r="B46" s="18" t="s">
        <v>63</v>
      </c>
      <c r="C46" s="23"/>
      <c r="D46" s="30" t="s">
        <v>9</v>
      </c>
      <c r="E46" s="23">
        <v>1</v>
      </c>
      <c r="F46" s="31"/>
      <c r="G46" s="13">
        <f t="shared" si="0"/>
        <v>0</v>
      </c>
      <c r="H46" s="22"/>
      <c r="I46" s="13">
        <f t="shared" si="1"/>
        <v>0</v>
      </c>
    </row>
    <row r="47" spans="1:9" s="11" customFormat="1" ht="51" x14ac:dyDescent="0.25">
      <c r="A47" s="23">
        <v>42</v>
      </c>
      <c r="B47" s="18" t="s">
        <v>64</v>
      </c>
      <c r="C47" s="23"/>
      <c r="D47" s="30" t="s">
        <v>9</v>
      </c>
      <c r="E47" s="23">
        <v>1</v>
      </c>
      <c r="F47" s="31"/>
      <c r="G47" s="13">
        <f t="shared" si="0"/>
        <v>0</v>
      </c>
      <c r="H47" s="22"/>
      <c r="I47" s="13">
        <f t="shared" si="1"/>
        <v>0</v>
      </c>
    </row>
    <row r="48" spans="1:9" customFormat="1" ht="51" x14ac:dyDescent="0.25">
      <c r="A48" s="23">
        <v>43</v>
      </c>
      <c r="B48" s="18" t="s">
        <v>65</v>
      </c>
      <c r="C48" s="23"/>
      <c r="D48" s="30" t="s">
        <v>9</v>
      </c>
      <c r="E48" s="23">
        <v>1</v>
      </c>
      <c r="F48" s="31"/>
      <c r="G48" s="13">
        <f t="shared" si="0"/>
        <v>0</v>
      </c>
      <c r="H48" s="22"/>
      <c r="I48" s="13">
        <f t="shared" si="1"/>
        <v>0</v>
      </c>
    </row>
    <row r="49" spans="1:9" customFormat="1" ht="51" x14ac:dyDescent="0.25">
      <c r="A49" s="23">
        <v>44</v>
      </c>
      <c r="B49" s="18" t="s">
        <v>66</v>
      </c>
      <c r="C49" s="23"/>
      <c r="D49" s="30" t="s">
        <v>9</v>
      </c>
      <c r="E49" s="23">
        <v>1</v>
      </c>
      <c r="F49" s="31"/>
      <c r="G49" s="13">
        <f t="shared" si="0"/>
        <v>0</v>
      </c>
      <c r="H49" s="22"/>
      <c r="I49" s="13">
        <f t="shared" si="1"/>
        <v>0</v>
      </c>
    </row>
    <row r="50" spans="1:9" customFormat="1" ht="15" x14ac:dyDescent="0.25">
      <c r="A50" s="23">
        <v>45</v>
      </c>
      <c r="B50" s="18" t="s">
        <v>67</v>
      </c>
      <c r="C50" s="23"/>
      <c r="D50" s="30" t="s">
        <v>9</v>
      </c>
      <c r="E50" s="23">
        <v>25</v>
      </c>
      <c r="F50" s="31"/>
      <c r="G50" s="13">
        <f t="shared" si="0"/>
        <v>0</v>
      </c>
      <c r="H50" s="22"/>
      <c r="I50" s="13">
        <f t="shared" si="1"/>
        <v>0</v>
      </c>
    </row>
    <row r="51" spans="1:9" customFormat="1" ht="25.5" x14ac:dyDescent="0.25">
      <c r="A51" s="23">
        <v>46</v>
      </c>
      <c r="B51" s="18" t="s">
        <v>98</v>
      </c>
      <c r="C51" s="23"/>
      <c r="D51" s="30" t="s">
        <v>9</v>
      </c>
      <c r="E51" s="32">
        <v>95</v>
      </c>
      <c r="F51" s="31"/>
      <c r="G51" s="13">
        <f t="shared" ref="G51:G85" si="2">(E51*F51)</f>
        <v>0</v>
      </c>
      <c r="H51" s="22"/>
      <c r="I51" s="13">
        <f t="shared" ref="I51:I85" si="3">(G51*H51+G51)</f>
        <v>0</v>
      </c>
    </row>
    <row r="52" spans="1:9" customFormat="1" ht="25.5" x14ac:dyDescent="0.25">
      <c r="A52" s="23">
        <v>47</v>
      </c>
      <c r="B52" s="18" t="s">
        <v>68</v>
      </c>
      <c r="C52" s="23"/>
      <c r="D52" s="30" t="s">
        <v>4</v>
      </c>
      <c r="E52" s="32">
        <v>105</v>
      </c>
      <c r="F52" s="33"/>
      <c r="G52" s="13">
        <f t="shared" si="2"/>
        <v>0</v>
      </c>
      <c r="H52" s="22"/>
      <c r="I52" s="13">
        <f t="shared" si="3"/>
        <v>0</v>
      </c>
    </row>
    <row r="53" spans="1:9" customFormat="1" ht="25.5" x14ac:dyDescent="0.25">
      <c r="A53" s="23">
        <v>48</v>
      </c>
      <c r="B53" s="18" t="s">
        <v>69</v>
      </c>
      <c r="C53" s="23"/>
      <c r="D53" s="30" t="s">
        <v>4</v>
      </c>
      <c r="E53" s="32">
        <v>75</v>
      </c>
      <c r="F53" s="33"/>
      <c r="G53" s="13">
        <f t="shared" si="2"/>
        <v>0</v>
      </c>
      <c r="H53" s="22"/>
      <c r="I53" s="13">
        <f t="shared" si="3"/>
        <v>0</v>
      </c>
    </row>
    <row r="54" spans="1:9" customFormat="1" ht="25.5" x14ac:dyDescent="0.25">
      <c r="A54" s="23">
        <v>49</v>
      </c>
      <c r="B54" s="18" t="s">
        <v>70</v>
      </c>
      <c r="C54" s="23"/>
      <c r="D54" s="30" t="s">
        <v>4</v>
      </c>
      <c r="E54" s="32">
        <v>150</v>
      </c>
      <c r="F54" s="33"/>
      <c r="G54" s="13">
        <f t="shared" si="2"/>
        <v>0</v>
      </c>
      <c r="H54" s="22"/>
      <c r="I54" s="13">
        <f t="shared" si="3"/>
        <v>0</v>
      </c>
    </row>
    <row r="55" spans="1:9" customFormat="1" ht="25.5" x14ac:dyDescent="0.25">
      <c r="A55" s="23">
        <v>50</v>
      </c>
      <c r="B55" s="18" t="s">
        <v>71</v>
      </c>
      <c r="C55" s="23"/>
      <c r="D55" s="30" t="s">
        <v>4</v>
      </c>
      <c r="E55" s="32">
        <v>170</v>
      </c>
      <c r="F55" s="33"/>
      <c r="G55" s="13">
        <f t="shared" si="2"/>
        <v>0</v>
      </c>
      <c r="H55" s="22"/>
      <c r="I55" s="13">
        <f t="shared" si="3"/>
        <v>0</v>
      </c>
    </row>
    <row r="56" spans="1:9" customFormat="1" ht="38.25" x14ac:dyDescent="0.25">
      <c r="A56" s="23">
        <v>51</v>
      </c>
      <c r="B56" s="18" t="s">
        <v>22</v>
      </c>
      <c r="C56" s="23"/>
      <c r="D56" s="30" t="s">
        <v>4</v>
      </c>
      <c r="E56" s="23">
        <v>10</v>
      </c>
      <c r="F56" s="33"/>
      <c r="G56" s="13">
        <f t="shared" si="2"/>
        <v>0</v>
      </c>
      <c r="H56" s="22"/>
      <c r="I56" s="13">
        <f t="shared" si="3"/>
        <v>0</v>
      </c>
    </row>
    <row r="57" spans="1:9" s="11" customFormat="1" ht="25.5" x14ac:dyDescent="0.25">
      <c r="A57" s="23">
        <v>52</v>
      </c>
      <c r="B57" s="18" t="s">
        <v>72</v>
      </c>
      <c r="C57" s="23"/>
      <c r="D57" s="30" t="s">
        <v>9</v>
      </c>
      <c r="E57" s="32">
        <v>5</v>
      </c>
      <c r="F57" s="33"/>
      <c r="G57" s="13">
        <f t="shared" si="2"/>
        <v>0</v>
      </c>
      <c r="H57" s="22"/>
      <c r="I57" s="13">
        <f t="shared" si="3"/>
        <v>0</v>
      </c>
    </row>
    <row r="58" spans="1:9" customFormat="1" ht="25.5" x14ac:dyDescent="0.25">
      <c r="A58" s="23">
        <v>53</v>
      </c>
      <c r="B58" s="18" t="s">
        <v>73</v>
      </c>
      <c r="C58" s="23"/>
      <c r="D58" s="30" t="s">
        <v>9</v>
      </c>
      <c r="E58" s="32">
        <v>20</v>
      </c>
      <c r="F58" s="33"/>
      <c r="G58" s="13">
        <f t="shared" si="2"/>
        <v>0</v>
      </c>
      <c r="H58" s="22"/>
      <c r="I58" s="13">
        <f t="shared" si="3"/>
        <v>0</v>
      </c>
    </row>
    <row r="59" spans="1:9" customFormat="1" ht="25.5" x14ac:dyDescent="0.25">
      <c r="A59" s="23">
        <v>54</v>
      </c>
      <c r="B59" s="18" t="s">
        <v>74</v>
      </c>
      <c r="C59" s="23"/>
      <c r="D59" s="30" t="s">
        <v>9</v>
      </c>
      <c r="E59" s="32">
        <v>10</v>
      </c>
      <c r="F59" s="33"/>
      <c r="G59" s="13">
        <f t="shared" si="2"/>
        <v>0</v>
      </c>
      <c r="H59" s="22"/>
      <c r="I59" s="13">
        <f t="shared" si="3"/>
        <v>0</v>
      </c>
    </row>
    <row r="60" spans="1:9" customFormat="1" ht="15" x14ac:dyDescent="0.25">
      <c r="A60" s="23">
        <v>55</v>
      </c>
      <c r="B60" s="18" t="s">
        <v>75</v>
      </c>
      <c r="C60" s="23"/>
      <c r="D60" s="30" t="s">
        <v>9</v>
      </c>
      <c r="E60" s="32">
        <v>1</v>
      </c>
      <c r="F60" s="33"/>
      <c r="G60" s="13">
        <f t="shared" si="2"/>
        <v>0</v>
      </c>
      <c r="H60" s="22"/>
      <c r="I60" s="13">
        <f t="shared" si="3"/>
        <v>0</v>
      </c>
    </row>
    <row r="61" spans="1:9" customFormat="1" ht="15" x14ac:dyDescent="0.25">
      <c r="A61" s="23">
        <v>56</v>
      </c>
      <c r="B61" s="18" t="s">
        <v>76</v>
      </c>
      <c r="C61" s="23"/>
      <c r="D61" s="30" t="s">
        <v>9</v>
      </c>
      <c r="E61" s="32">
        <v>40</v>
      </c>
      <c r="F61" s="33"/>
      <c r="G61" s="13">
        <f t="shared" si="2"/>
        <v>0</v>
      </c>
      <c r="H61" s="22"/>
      <c r="I61" s="13">
        <f t="shared" si="3"/>
        <v>0</v>
      </c>
    </row>
    <row r="62" spans="1:9" customFormat="1" ht="25.5" x14ac:dyDescent="0.25">
      <c r="A62" s="23">
        <v>57</v>
      </c>
      <c r="B62" s="18" t="s">
        <v>77</v>
      </c>
      <c r="C62" s="23"/>
      <c r="D62" s="30" t="s">
        <v>9</v>
      </c>
      <c r="E62" s="32">
        <v>210</v>
      </c>
      <c r="F62" s="33"/>
      <c r="G62" s="13">
        <f t="shared" si="2"/>
        <v>0</v>
      </c>
      <c r="H62" s="22"/>
      <c r="I62" s="13">
        <f t="shared" si="3"/>
        <v>0</v>
      </c>
    </row>
    <row r="63" spans="1:9" customFormat="1" ht="25.5" x14ac:dyDescent="0.25">
      <c r="A63" s="23">
        <v>58</v>
      </c>
      <c r="B63" s="18" t="s">
        <v>85</v>
      </c>
      <c r="C63" s="23"/>
      <c r="D63" s="30" t="s">
        <v>9</v>
      </c>
      <c r="E63" s="32">
        <v>15</v>
      </c>
      <c r="F63" s="33"/>
      <c r="G63" s="13">
        <f t="shared" si="2"/>
        <v>0</v>
      </c>
      <c r="H63" s="22"/>
      <c r="I63" s="13">
        <f t="shared" si="3"/>
        <v>0</v>
      </c>
    </row>
    <row r="64" spans="1:9" customFormat="1" ht="25.5" x14ac:dyDescent="0.25">
      <c r="A64" s="23">
        <v>59</v>
      </c>
      <c r="B64" s="18" t="s">
        <v>84</v>
      </c>
      <c r="C64" s="23"/>
      <c r="D64" s="30" t="s">
        <v>9</v>
      </c>
      <c r="E64" s="32">
        <v>50</v>
      </c>
      <c r="F64" s="33"/>
      <c r="G64" s="13">
        <f t="shared" si="2"/>
        <v>0</v>
      </c>
      <c r="H64" s="22"/>
      <c r="I64" s="13">
        <f t="shared" si="3"/>
        <v>0</v>
      </c>
    </row>
    <row r="65" spans="1:9" customFormat="1" ht="51" x14ac:dyDescent="0.25">
      <c r="A65" s="23">
        <v>60</v>
      </c>
      <c r="B65" s="18" t="s">
        <v>78</v>
      </c>
      <c r="C65" s="23"/>
      <c r="D65" s="30" t="s">
        <v>9</v>
      </c>
      <c r="E65" s="32">
        <v>15</v>
      </c>
      <c r="F65" s="33"/>
      <c r="G65" s="13">
        <f t="shared" si="2"/>
        <v>0</v>
      </c>
      <c r="H65" s="22"/>
      <c r="I65" s="13">
        <f t="shared" si="3"/>
        <v>0</v>
      </c>
    </row>
    <row r="66" spans="1:9" customFormat="1" ht="51" x14ac:dyDescent="0.25">
      <c r="A66" s="23">
        <v>61</v>
      </c>
      <c r="B66" s="18" t="s">
        <v>79</v>
      </c>
      <c r="C66" s="23"/>
      <c r="D66" s="30" t="s">
        <v>9</v>
      </c>
      <c r="E66" s="32">
        <v>5</v>
      </c>
      <c r="F66" s="33"/>
      <c r="G66" s="13">
        <f t="shared" si="2"/>
        <v>0</v>
      </c>
      <c r="H66" s="22"/>
      <c r="I66" s="13">
        <f t="shared" si="3"/>
        <v>0</v>
      </c>
    </row>
    <row r="67" spans="1:9" customFormat="1" ht="15" x14ac:dyDescent="0.25">
      <c r="A67" s="23">
        <v>62</v>
      </c>
      <c r="B67" s="18" t="s">
        <v>83</v>
      </c>
      <c r="C67" s="23"/>
      <c r="D67" s="30" t="s">
        <v>4</v>
      </c>
      <c r="E67" s="32">
        <v>130</v>
      </c>
      <c r="F67" s="33"/>
      <c r="G67" s="13">
        <f t="shared" si="2"/>
        <v>0</v>
      </c>
      <c r="H67" s="22"/>
      <c r="I67" s="13">
        <f t="shared" si="3"/>
        <v>0</v>
      </c>
    </row>
    <row r="68" spans="1:9" customFormat="1" ht="15" x14ac:dyDescent="0.25">
      <c r="A68" s="23">
        <v>63</v>
      </c>
      <c r="B68" s="18" t="s">
        <v>80</v>
      </c>
      <c r="C68" s="23"/>
      <c r="D68" s="30" t="s">
        <v>9</v>
      </c>
      <c r="E68" s="32">
        <v>45</v>
      </c>
      <c r="F68" s="33"/>
      <c r="G68" s="13">
        <f t="shared" si="2"/>
        <v>0</v>
      </c>
      <c r="H68" s="22"/>
      <c r="I68" s="13">
        <f t="shared" si="3"/>
        <v>0</v>
      </c>
    </row>
    <row r="69" spans="1:9" customFormat="1" ht="25.5" x14ac:dyDescent="0.25">
      <c r="A69" s="23">
        <v>64</v>
      </c>
      <c r="B69" s="18" t="s">
        <v>14</v>
      </c>
      <c r="C69" s="23"/>
      <c r="D69" s="30" t="s">
        <v>4</v>
      </c>
      <c r="E69" s="32">
        <v>75</v>
      </c>
      <c r="F69" s="33"/>
      <c r="G69" s="13">
        <f t="shared" si="2"/>
        <v>0</v>
      </c>
      <c r="H69" s="22"/>
      <c r="I69" s="13">
        <f t="shared" si="3"/>
        <v>0</v>
      </c>
    </row>
    <row r="70" spans="1:9" x14ac:dyDescent="0.2">
      <c r="A70" s="23">
        <v>65</v>
      </c>
      <c r="B70" s="28" t="s">
        <v>81</v>
      </c>
      <c r="C70" s="23"/>
      <c r="D70" s="19" t="s">
        <v>9</v>
      </c>
      <c r="E70" s="20">
        <v>20</v>
      </c>
      <c r="F70" s="12"/>
      <c r="G70" s="13">
        <f>(E70*F70)</f>
        <v>0</v>
      </c>
      <c r="H70" s="22"/>
      <c r="I70" s="13">
        <f>(G70*H70+G70)</f>
        <v>0</v>
      </c>
    </row>
    <row r="71" spans="1:9" x14ac:dyDescent="0.2">
      <c r="A71" s="23">
        <v>66</v>
      </c>
      <c r="B71" s="18" t="s">
        <v>15</v>
      </c>
      <c r="C71" s="23"/>
      <c r="D71" s="19" t="s">
        <v>4</v>
      </c>
      <c r="E71" s="20">
        <v>30</v>
      </c>
      <c r="F71" s="21"/>
      <c r="G71" s="13">
        <f t="shared" si="2"/>
        <v>0</v>
      </c>
      <c r="H71" s="22"/>
      <c r="I71" s="13">
        <f t="shared" si="3"/>
        <v>0</v>
      </c>
    </row>
    <row r="72" spans="1:9" x14ac:dyDescent="0.2">
      <c r="A72" s="23">
        <v>67</v>
      </c>
      <c r="B72" s="18" t="s">
        <v>16</v>
      </c>
      <c r="C72" s="23"/>
      <c r="D72" s="19" t="s">
        <v>4</v>
      </c>
      <c r="E72" s="20">
        <v>20</v>
      </c>
      <c r="F72" s="21"/>
      <c r="G72" s="13">
        <f t="shared" si="2"/>
        <v>0</v>
      </c>
      <c r="H72" s="22"/>
      <c r="I72" s="13">
        <f t="shared" si="3"/>
        <v>0</v>
      </c>
    </row>
    <row r="73" spans="1:9" x14ac:dyDescent="0.2">
      <c r="A73" s="23">
        <v>68</v>
      </c>
      <c r="B73" s="18" t="s">
        <v>17</v>
      </c>
      <c r="C73" s="23"/>
      <c r="D73" s="19" t="s">
        <v>4</v>
      </c>
      <c r="E73" s="20">
        <v>10</v>
      </c>
      <c r="F73" s="21"/>
      <c r="G73" s="13">
        <f t="shared" si="2"/>
        <v>0</v>
      </c>
      <c r="H73" s="22"/>
      <c r="I73" s="13">
        <f t="shared" si="3"/>
        <v>0</v>
      </c>
    </row>
    <row r="74" spans="1:9" x14ac:dyDescent="0.2">
      <c r="A74" s="23">
        <v>69</v>
      </c>
      <c r="B74" s="18" t="s">
        <v>18</v>
      </c>
      <c r="C74" s="23"/>
      <c r="D74" s="19" t="s">
        <v>4</v>
      </c>
      <c r="E74" s="20">
        <v>10</v>
      </c>
      <c r="F74" s="21"/>
      <c r="G74" s="13">
        <f t="shared" si="2"/>
        <v>0</v>
      </c>
      <c r="H74" s="22"/>
      <c r="I74" s="13">
        <f t="shared" si="3"/>
        <v>0</v>
      </c>
    </row>
    <row r="75" spans="1:9" x14ac:dyDescent="0.2">
      <c r="A75" s="23">
        <v>70</v>
      </c>
      <c r="B75" s="18" t="s">
        <v>19</v>
      </c>
      <c r="C75" s="23"/>
      <c r="D75" s="19" t="s">
        <v>4</v>
      </c>
      <c r="E75" s="20">
        <v>35</v>
      </c>
      <c r="F75" s="12"/>
      <c r="G75" s="13">
        <f t="shared" si="2"/>
        <v>0</v>
      </c>
      <c r="H75" s="22"/>
      <c r="I75" s="13">
        <f t="shared" si="3"/>
        <v>0</v>
      </c>
    </row>
    <row r="76" spans="1:9" x14ac:dyDescent="0.2">
      <c r="A76" s="23">
        <v>71</v>
      </c>
      <c r="B76" s="18" t="s">
        <v>20</v>
      </c>
      <c r="C76" s="23"/>
      <c r="D76" s="19" t="s">
        <v>4</v>
      </c>
      <c r="E76" s="20">
        <v>80</v>
      </c>
      <c r="F76" s="12"/>
      <c r="G76" s="13">
        <f t="shared" si="2"/>
        <v>0</v>
      </c>
      <c r="H76" s="22"/>
      <c r="I76" s="13">
        <f t="shared" si="3"/>
        <v>0</v>
      </c>
    </row>
    <row r="77" spans="1:9" x14ac:dyDescent="0.2">
      <c r="A77" s="23">
        <v>72</v>
      </c>
      <c r="B77" s="18" t="s">
        <v>11</v>
      </c>
      <c r="C77" s="23"/>
      <c r="D77" s="19" t="s">
        <v>4</v>
      </c>
      <c r="E77" s="20">
        <v>10</v>
      </c>
      <c r="F77" s="12"/>
      <c r="G77" s="13">
        <f t="shared" si="2"/>
        <v>0</v>
      </c>
      <c r="H77" s="22"/>
      <c r="I77" s="13">
        <f t="shared" si="3"/>
        <v>0</v>
      </c>
    </row>
    <row r="78" spans="1:9" x14ac:dyDescent="0.2">
      <c r="A78" s="23">
        <v>73</v>
      </c>
      <c r="B78" s="18" t="s">
        <v>47</v>
      </c>
      <c r="C78" s="23"/>
      <c r="D78" s="19" t="s">
        <v>4</v>
      </c>
      <c r="E78" s="20">
        <v>2780</v>
      </c>
      <c r="F78" s="12"/>
      <c r="G78" s="13">
        <f t="shared" si="2"/>
        <v>0</v>
      </c>
      <c r="H78" s="22"/>
      <c r="I78" s="13">
        <f t="shared" si="3"/>
        <v>0</v>
      </c>
    </row>
    <row r="79" spans="1:9" x14ac:dyDescent="0.2">
      <c r="A79" s="23">
        <v>74</v>
      </c>
      <c r="B79" s="18" t="s">
        <v>48</v>
      </c>
      <c r="C79" s="23"/>
      <c r="D79" s="19" t="s">
        <v>4</v>
      </c>
      <c r="E79" s="20">
        <v>1230</v>
      </c>
      <c r="F79" s="12"/>
      <c r="G79" s="13">
        <f t="shared" si="2"/>
        <v>0</v>
      </c>
      <c r="H79" s="22"/>
      <c r="I79" s="13">
        <f t="shared" si="3"/>
        <v>0</v>
      </c>
    </row>
    <row r="80" spans="1:9" x14ac:dyDescent="0.2">
      <c r="A80" s="23">
        <v>75</v>
      </c>
      <c r="B80" s="18" t="s">
        <v>49</v>
      </c>
      <c r="C80" s="23"/>
      <c r="D80" s="19" t="s">
        <v>4</v>
      </c>
      <c r="E80" s="20">
        <v>1855</v>
      </c>
      <c r="F80" s="12"/>
      <c r="G80" s="13">
        <f t="shared" si="2"/>
        <v>0</v>
      </c>
      <c r="H80" s="22"/>
      <c r="I80" s="13">
        <f t="shared" si="3"/>
        <v>0</v>
      </c>
    </row>
    <row r="81" spans="1:9" x14ac:dyDescent="0.2">
      <c r="A81" s="23">
        <v>76</v>
      </c>
      <c r="B81" s="18" t="s">
        <v>50</v>
      </c>
      <c r="C81" s="23"/>
      <c r="D81" s="19" t="s">
        <v>4</v>
      </c>
      <c r="E81" s="20">
        <v>1175</v>
      </c>
      <c r="F81" s="12"/>
      <c r="G81" s="13">
        <f t="shared" si="2"/>
        <v>0</v>
      </c>
      <c r="H81" s="22"/>
      <c r="I81" s="13">
        <f t="shared" si="3"/>
        <v>0</v>
      </c>
    </row>
    <row r="82" spans="1:9" x14ac:dyDescent="0.2">
      <c r="A82" s="23">
        <v>77</v>
      </c>
      <c r="B82" s="18" t="s">
        <v>51</v>
      </c>
      <c r="C82" s="23"/>
      <c r="D82" s="19" t="s">
        <v>4</v>
      </c>
      <c r="E82" s="20">
        <v>330</v>
      </c>
      <c r="F82" s="12"/>
      <c r="G82" s="13">
        <f t="shared" si="2"/>
        <v>0</v>
      </c>
      <c r="H82" s="22"/>
      <c r="I82" s="13">
        <f t="shared" si="3"/>
        <v>0</v>
      </c>
    </row>
    <row r="83" spans="1:9" x14ac:dyDescent="0.2">
      <c r="A83" s="23">
        <v>78</v>
      </c>
      <c r="B83" s="18" t="s">
        <v>52</v>
      </c>
      <c r="C83" s="23"/>
      <c r="D83" s="19" t="s">
        <v>4</v>
      </c>
      <c r="E83" s="20">
        <v>290</v>
      </c>
      <c r="F83" s="12"/>
      <c r="G83" s="13">
        <f t="shared" si="2"/>
        <v>0</v>
      </c>
      <c r="H83" s="22"/>
      <c r="I83" s="13">
        <f t="shared" si="3"/>
        <v>0</v>
      </c>
    </row>
    <row r="84" spans="1:9" x14ac:dyDescent="0.2">
      <c r="A84" s="23">
        <v>79</v>
      </c>
      <c r="B84" s="18" t="s">
        <v>53</v>
      </c>
      <c r="C84" s="23"/>
      <c r="D84" s="19" t="s">
        <v>4</v>
      </c>
      <c r="E84" s="20">
        <v>80</v>
      </c>
      <c r="F84" s="12"/>
      <c r="G84" s="13">
        <f t="shared" si="2"/>
        <v>0</v>
      </c>
      <c r="H84" s="22"/>
      <c r="I84" s="13">
        <f t="shared" si="3"/>
        <v>0</v>
      </c>
    </row>
    <row r="85" spans="1:9" x14ac:dyDescent="0.2">
      <c r="A85" s="23">
        <v>80</v>
      </c>
      <c r="B85" s="18" t="s">
        <v>54</v>
      </c>
      <c r="C85" s="23"/>
      <c r="D85" s="19" t="s">
        <v>4</v>
      </c>
      <c r="E85" s="20">
        <v>175</v>
      </c>
      <c r="F85" s="12"/>
      <c r="G85" s="13">
        <f t="shared" si="2"/>
        <v>0</v>
      </c>
      <c r="H85" s="22"/>
      <c r="I85" s="13">
        <f t="shared" si="3"/>
        <v>0</v>
      </c>
    </row>
    <row r="86" spans="1:9" s="3" customFormat="1" x14ac:dyDescent="0.2">
      <c r="A86" s="35"/>
      <c r="B86" s="34" t="s">
        <v>6</v>
      </c>
      <c r="C86" s="36"/>
      <c r="D86" s="37"/>
      <c r="E86" s="38"/>
      <c r="F86" s="39"/>
      <c r="G86" s="40">
        <f>SUM(G6:G85)</f>
        <v>0</v>
      </c>
      <c r="H86" s="41"/>
      <c r="I86" s="40">
        <f>SUM(I6:I85)</f>
        <v>0</v>
      </c>
    </row>
    <row r="87" spans="1:9" s="3" customFormat="1" x14ac:dyDescent="0.2">
      <c r="A87" s="57"/>
      <c r="B87" s="58"/>
      <c r="C87" s="59"/>
      <c r="D87" s="57"/>
      <c r="E87" s="57"/>
      <c r="F87" s="60"/>
      <c r="G87" s="61"/>
      <c r="H87" s="62"/>
      <c r="I87" s="61"/>
    </row>
    <row r="88" spans="1:9" s="3" customFormat="1" x14ac:dyDescent="0.2">
      <c r="A88" s="57"/>
      <c r="B88" s="58"/>
      <c r="C88" s="59"/>
      <c r="D88" s="57"/>
      <c r="E88" s="57"/>
      <c r="F88" s="60"/>
      <c r="G88" s="61"/>
      <c r="H88" s="62"/>
      <c r="I88" s="61"/>
    </row>
    <row r="89" spans="1:9" s="3" customFormat="1" ht="30" customHeight="1" x14ac:dyDescent="0.2">
      <c r="A89" s="63">
        <v>1</v>
      </c>
      <c r="B89" s="68" t="s">
        <v>92</v>
      </c>
      <c r="C89" s="68"/>
      <c r="D89" s="68"/>
      <c r="E89" s="68"/>
      <c r="F89" s="68"/>
      <c r="G89" s="68"/>
      <c r="H89" s="68"/>
      <c r="I89" s="68"/>
    </row>
    <row r="90" spans="1:9" s="3" customFormat="1" x14ac:dyDescent="0.2">
      <c r="A90" s="63">
        <v>2</v>
      </c>
      <c r="B90" s="68" t="s">
        <v>93</v>
      </c>
      <c r="C90" s="68"/>
      <c r="D90" s="68"/>
      <c r="E90" s="68"/>
      <c r="F90" s="68"/>
      <c r="G90" s="68"/>
      <c r="H90" s="68"/>
      <c r="I90" s="68"/>
    </row>
    <row r="91" spans="1:9" s="3" customFormat="1" x14ac:dyDescent="0.2">
      <c r="A91" s="57"/>
      <c r="B91" s="58"/>
      <c r="C91" s="59"/>
      <c r="D91" s="57"/>
      <c r="E91" s="57"/>
      <c r="F91" s="60"/>
      <c r="G91" s="61"/>
      <c r="H91" s="62"/>
      <c r="I91" s="61"/>
    </row>
    <row r="92" spans="1:9" s="3" customFormat="1" x14ac:dyDescent="0.2">
      <c r="A92" s="57"/>
      <c r="B92" s="58"/>
      <c r="C92" s="59"/>
      <c r="D92" s="57"/>
      <c r="E92" s="57"/>
      <c r="F92" s="60"/>
      <c r="G92" s="61"/>
      <c r="H92" s="62"/>
      <c r="I92" s="61"/>
    </row>
    <row r="93" spans="1:9" s="3" customFormat="1" x14ac:dyDescent="0.2">
      <c r="A93" s="57"/>
      <c r="B93" s="58"/>
      <c r="C93" s="59"/>
      <c r="D93" s="57"/>
      <c r="E93" s="57"/>
      <c r="F93" s="60"/>
      <c r="G93" s="61"/>
      <c r="H93" s="62"/>
      <c r="I93" s="61"/>
    </row>
    <row r="94" spans="1:9" x14ac:dyDescent="0.2">
      <c r="A94" s="8"/>
      <c r="B94" s="9"/>
    </row>
    <row r="95" spans="1:9" x14ac:dyDescent="0.2">
      <c r="E95" s="42" t="s">
        <v>88</v>
      </c>
    </row>
    <row r="96" spans="1:9" x14ac:dyDescent="0.2">
      <c r="E96" s="43" t="s">
        <v>89</v>
      </c>
    </row>
  </sheetData>
  <sortState ref="A6:K94">
    <sortCondition ref="B6:B94"/>
  </sortState>
  <mergeCells count="5">
    <mergeCell ref="A1:G1"/>
    <mergeCell ref="H1:I1"/>
    <mergeCell ref="A3:I3"/>
    <mergeCell ref="B89:I89"/>
    <mergeCell ref="B90:I90"/>
  </mergeCells>
  <pageMargins left="0.25" right="0.25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1</vt:lpstr>
      <vt:lpstr>'Część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2025-12-04T12:12:35Z</dcterms:modified>
</cp:coreProperties>
</file>